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al\Documents\2021\CUENTA PUBLICA HACIEND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02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6" i="1"/>
  <c r="H127" i="1"/>
  <c r="H130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6" i="1"/>
  <c r="H39" i="1"/>
  <c r="H28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 s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F10" i="1"/>
  <c r="F160" i="1" s="1"/>
  <c r="G10" i="1"/>
  <c r="G160" i="1" s="1"/>
  <c r="D10" i="1"/>
  <c r="D85" i="1"/>
  <c r="F85" i="1"/>
  <c r="H85" i="1"/>
  <c r="H10" i="1"/>
  <c r="H160" i="1" s="1"/>
  <c r="E85" i="1"/>
  <c r="E10" i="1"/>
  <c r="D160" i="1" l="1"/>
  <c r="E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<sst xmlns="http://schemas.openxmlformats.org/spreadsheetml/2006/main" count="164" uniqueCount="91">
  <si>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</si>
  <si>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</si>
  <si>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</si>
  <si>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</si>
  <si>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</si>
  <si>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</si>
  <si>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</si>
  <si>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</si>
  <si>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</si>
  <si>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</si>
  <si>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</si>
  <si>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</si>
  <si>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</si>
  <si>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</si>
  <si>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</si>
  <si>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</si>
  <si>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</si>
  <si>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</si>
  <si>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</si>
  <si>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</si>
  <si>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</si>
  <si>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</si>
  <si>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</si>
  <si>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</si>
  <si>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</si>
  <si>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</si>
  <si>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</si>
  <si>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</si>
  <si>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</si>
  <si>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</si>
  <si>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</si>
  <si>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</si>
  <si>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</si>
  <si>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</si>
  <si>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</si>
  <si>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</si>
  <si>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</si>
  <si>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</si>
  <si>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</si>
  <si>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</si>
  <si>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</si>
  <si>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</si>
  <si>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</si>
  <si>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</si>
  <si>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</si>
  <si>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</si>
  <si>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</si>
  <si>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</si>
  <si>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</si>
  <si>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</si>
  <si>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</si>
  <si>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</si>
  <si>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</si>
  <si>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</si>
  <si>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</si>
  <si>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</si>
  <si>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</si>
  <si>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</si>
  <si>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</si>
  <si>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</si>
  <si>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</si>
  <si>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</si>
  <si>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</si>
  <si>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</si>
  <si>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</si>
  <si>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</si>
  <si>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</si>
  <si>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</si>
  <si>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</si>
  <si>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</si>
  <si>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</si>
  <si>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</si>
  <si>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</si>
  <si>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</si>
  <si>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</si>
  <si>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</si>
  <si>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</si>
  <si>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</si>
  <si>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</si>
  <si>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</si>
  <si>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</si>
  <si>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</si>
  <si>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</si>
  <si>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</si>
  <si>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</si>
  <si>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</si>
  <si>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</si>
  <si>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</si>
  <si>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HIDALGO DEL PARRAL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</si>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</sst>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0" zoomScale="90" zoomScaleNormal="90" workbookViewId="0">
      <selection activeCell="B167" sqref="B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131439185</v>
      </c>
      <c r="D10" s="8">
        <f>SUM(D12,D20,D30,D40,D50,D60,D64,D73,D77)</f>
        <v>0</v>
      </c>
      <c r="E10" s="28">
        <f t="shared" ref="E10:H10" si="0">SUM(E12,E20,E30,E40,E50,E60,E64,E73,E77)</f>
        <v>131439185</v>
      </c>
      <c r="F10" s="8">
        <f t="shared" si="0"/>
        <v>128296712</v>
      </c>
      <c r="G10" s="8">
        <f t="shared" si="0"/>
        <v>116607714</v>
      </c>
      <c r="H10" s="28">
        <f t="shared" si="0"/>
        <v>3142473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43401088</v>
      </c>
      <c r="D12" s="7">
        <f>SUM(D13:D19)</f>
        <v>542355</v>
      </c>
      <c r="E12" s="29">
        <f t="shared" ref="E12:H12" si="1">SUM(E13:E19)</f>
        <v>43943443</v>
      </c>
      <c r="F12" s="7">
        <f t="shared" si="1"/>
        <v>43939444</v>
      </c>
      <c r="G12" s="7">
        <f t="shared" si="1"/>
        <v>43670090</v>
      </c>
      <c r="H12" s="29">
        <f t="shared" si="1"/>
        <v>3999</v>
      </c>
    </row>
    <row r="13" spans="2:9" ht="24" x14ac:dyDescent="0.2">
      <c r="B13" s="10" t="s">
        <v>14</v>
      </c>
      <c r="C13" s="25">
        <v>22749892</v>
      </c>
      <c r="D13" s="25">
        <v>244744</v>
      </c>
      <c r="E13" s="30">
        <f>SUM(C13:D13)</f>
        <v>22994636</v>
      </c>
      <c r="F13" s="26">
        <v>22994636</v>
      </c>
      <c r="G13" s="26">
        <v>22994637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874085</v>
      </c>
      <c r="E14" s="30">
        <f t="shared" ref="E14:E79" si="2">SUM(C14:D14)</f>
        <v>874085</v>
      </c>
      <c r="F14" s="26">
        <v>874085</v>
      </c>
      <c r="G14" s="26">
        <v>874085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13772985</v>
      </c>
      <c r="D15" s="25">
        <v>-520032</v>
      </c>
      <c r="E15" s="30">
        <f t="shared" si="2"/>
        <v>13252953</v>
      </c>
      <c r="F15" s="26">
        <v>13252953</v>
      </c>
      <c r="G15" s="26">
        <v>13252953</v>
      </c>
      <c r="H15" s="34">
        <f t="shared" si="3"/>
        <v>0</v>
      </c>
    </row>
    <row r="16" spans="2:9" x14ac:dyDescent="0.2">
      <c r="B16" s="10" t="s">
        <v>17</v>
      </c>
      <c r="C16" s="25">
        <v>5841939</v>
      </c>
      <c r="D16" s="25">
        <v>345158</v>
      </c>
      <c r="E16" s="30">
        <f t="shared" si="2"/>
        <v>6187097</v>
      </c>
      <c r="F16" s="26">
        <v>6187098</v>
      </c>
      <c r="G16" s="26">
        <v>5917743</v>
      </c>
      <c r="H16" s="34">
        <f t="shared" si="3"/>
        <v>-1</v>
      </c>
    </row>
    <row r="17" spans="2:8" x14ac:dyDescent="0.2">
      <c r="B17" s="10" t="s">
        <v>18</v>
      </c>
      <c r="C17" s="25">
        <v>1036272</v>
      </c>
      <c r="D17" s="25">
        <v>-401600</v>
      </c>
      <c r="E17" s="30">
        <f t="shared" si="2"/>
        <v>634672</v>
      </c>
      <c r="F17" s="26">
        <v>630672</v>
      </c>
      <c r="G17" s="26">
        <v>630672</v>
      </c>
      <c r="H17" s="34">
        <f t="shared" si="3"/>
        <v>4000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17875739</v>
      </c>
      <c r="D20" s="7">
        <f t="shared" ref="D20:H20" si="4">SUM(D21:D29)</f>
        <v>698000</v>
      </c>
      <c r="E20" s="29">
        <f t="shared" si="4"/>
        <v>18573739</v>
      </c>
      <c r="F20" s="7">
        <f t="shared" si="4"/>
        <v>17246300</v>
      </c>
      <c r="G20" s="7">
        <f t="shared" si="4"/>
        <v>14760730</v>
      </c>
      <c r="H20" s="29">
        <f t="shared" si="4"/>
        <v>1327439</v>
      </c>
    </row>
    <row r="21" spans="2:8" ht="24" x14ac:dyDescent="0.2">
      <c r="B21" s="10" t="s">
        <v>22</v>
      </c>
      <c r="C21" s="25">
        <v>383322</v>
      </c>
      <c r="D21" s="25">
        <v>99420</v>
      </c>
      <c r="E21" s="30">
        <f t="shared" si="2"/>
        <v>482742</v>
      </c>
      <c r="F21" s="26">
        <v>429353</v>
      </c>
      <c r="G21" s="26">
        <v>393177</v>
      </c>
      <c r="H21" s="34">
        <f t="shared" si="3"/>
        <v>53389</v>
      </c>
    </row>
    <row r="22" spans="2:8" x14ac:dyDescent="0.2">
      <c r="B22" s="10" t="s">
        <v>23</v>
      </c>
      <c r="C22" s="25">
        <v>353939</v>
      </c>
      <c r="D22" s="25">
        <v>-232197</v>
      </c>
      <c r="E22" s="30">
        <f t="shared" si="2"/>
        <v>121742</v>
      </c>
      <c r="F22" s="26">
        <v>110986</v>
      </c>
      <c r="G22" s="26">
        <v>110986</v>
      </c>
      <c r="H22" s="34">
        <f t="shared" si="3"/>
        <v>10756</v>
      </c>
    </row>
    <row r="23" spans="2:8" ht="24" x14ac:dyDescent="0.2">
      <c r="B23" s="10" t="s">
        <v>24</v>
      </c>
      <c r="C23" s="25">
        <v>500000</v>
      </c>
      <c r="D23" s="25">
        <v>250000</v>
      </c>
      <c r="E23" s="30">
        <f t="shared" si="2"/>
        <v>750000</v>
      </c>
      <c r="F23" s="26">
        <v>715195</v>
      </c>
      <c r="G23" s="26">
        <v>715195</v>
      </c>
      <c r="H23" s="34">
        <f t="shared" si="3"/>
        <v>34805</v>
      </c>
    </row>
    <row r="24" spans="2:8" ht="24" x14ac:dyDescent="0.2">
      <c r="B24" s="10" t="s">
        <v>25</v>
      </c>
      <c r="C24" s="25">
        <v>3868768</v>
      </c>
      <c r="D24" s="25">
        <v>-1013917</v>
      </c>
      <c r="E24" s="30">
        <f t="shared" si="2"/>
        <v>2854851</v>
      </c>
      <c r="F24" s="26">
        <v>2601715</v>
      </c>
      <c r="G24" s="26">
        <v>2168183</v>
      </c>
      <c r="H24" s="34">
        <f t="shared" si="3"/>
        <v>253136</v>
      </c>
    </row>
    <row r="25" spans="2:8" ht="23.45" customHeight="1" x14ac:dyDescent="0.2">
      <c r="B25" s="10" t="s">
        <v>26</v>
      </c>
      <c r="C25" s="25">
        <v>5936753</v>
      </c>
      <c r="D25" s="25">
        <v>1416000</v>
      </c>
      <c r="E25" s="30">
        <f t="shared" si="2"/>
        <v>7352753</v>
      </c>
      <c r="F25" s="26">
        <v>6879166</v>
      </c>
      <c r="G25" s="26">
        <v>5815425</v>
      </c>
      <c r="H25" s="34">
        <f t="shared" si="3"/>
        <v>473587</v>
      </c>
    </row>
    <row r="26" spans="2:8" x14ac:dyDescent="0.2">
      <c r="B26" s="10" t="s">
        <v>27</v>
      </c>
      <c r="C26" s="25">
        <v>4235884</v>
      </c>
      <c r="D26" s="25">
        <v>26852</v>
      </c>
      <c r="E26" s="30">
        <f t="shared" si="2"/>
        <v>4262736</v>
      </c>
      <c r="F26" s="26">
        <v>4003512</v>
      </c>
      <c r="G26" s="26">
        <v>3747761</v>
      </c>
      <c r="H26" s="34">
        <f t="shared" si="3"/>
        <v>259224</v>
      </c>
    </row>
    <row r="27" spans="2:8" ht="24" x14ac:dyDescent="0.2">
      <c r="B27" s="10" t="s">
        <v>28</v>
      </c>
      <c r="C27" s="25">
        <v>883749</v>
      </c>
      <c r="D27" s="25">
        <v>-14637</v>
      </c>
      <c r="E27" s="30">
        <f t="shared" si="2"/>
        <v>869112</v>
      </c>
      <c r="F27" s="26">
        <v>830364</v>
      </c>
      <c r="G27" s="26">
        <v>456348</v>
      </c>
      <c r="H27" s="34">
        <f t="shared" si="3"/>
        <v>38748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1713324</v>
      </c>
      <c r="D29" s="25">
        <v>166479</v>
      </c>
      <c r="E29" s="30">
        <f t="shared" si="2"/>
        <v>1879803</v>
      </c>
      <c r="F29" s="26">
        <v>1676009</v>
      </c>
      <c r="G29" s="26">
        <v>1353655</v>
      </c>
      <c r="H29" s="34">
        <f t="shared" si="3"/>
        <v>203794</v>
      </c>
    </row>
    <row r="30" spans="2:8" s="9" customFormat="1" ht="24" x14ac:dyDescent="0.2">
      <c r="B30" s="12" t="s">
        <v>31</v>
      </c>
      <c r="C30" s="7">
        <f>SUM(C31:C39)</f>
        <v>55472818</v>
      </c>
      <c r="D30" s="7">
        <f t="shared" ref="D30:H30" si="5">SUM(D31:D39)</f>
        <v>-3117017</v>
      </c>
      <c r="E30" s="29">
        <f t="shared" si="5"/>
        <v>52355801</v>
      </c>
      <c r="F30" s="7">
        <f t="shared" si="5"/>
        <v>51498698</v>
      </c>
      <c r="G30" s="7">
        <f t="shared" si="5"/>
        <v>45372049</v>
      </c>
      <c r="H30" s="29">
        <f t="shared" si="5"/>
        <v>857103</v>
      </c>
    </row>
    <row r="31" spans="2:8" x14ac:dyDescent="0.2">
      <c r="B31" s="10" t="s">
        <v>32</v>
      </c>
      <c r="C31" s="25">
        <v>44994954</v>
      </c>
      <c r="D31" s="25">
        <v>-5098818</v>
      </c>
      <c r="E31" s="30">
        <f t="shared" si="2"/>
        <v>39896136</v>
      </c>
      <c r="F31" s="26">
        <v>39896136</v>
      </c>
      <c r="G31" s="26">
        <v>36631257</v>
      </c>
      <c r="H31" s="34">
        <f t="shared" si="3"/>
        <v>0</v>
      </c>
    </row>
    <row r="32" spans="2:8" x14ac:dyDescent="0.2">
      <c r="B32" s="10" t="s">
        <v>33</v>
      </c>
      <c r="C32" s="25">
        <v>1108795</v>
      </c>
      <c r="D32" s="25">
        <v>-56664</v>
      </c>
      <c r="E32" s="30">
        <f t="shared" si="2"/>
        <v>1052131</v>
      </c>
      <c r="F32" s="26">
        <v>1052131</v>
      </c>
      <c r="G32" s="26">
        <v>939682</v>
      </c>
      <c r="H32" s="34">
        <f t="shared" si="3"/>
        <v>0</v>
      </c>
    </row>
    <row r="33" spans="2:8" ht="24" x14ac:dyDescent="0.2">
      <c r="B33" s="10" t="s">
        <v>34</v>
      </c>
      <c r="C33" s="25">
        <v>1484337</v>
      </c>
      <c r="D33" s="25">
        <v>1923691</v>
      </c>
      <c r="E33" s="30">
        <f t="shared" si="2"/>
        <v>3408028</v>
      </c>
      <c r="F33" s="26">
        <v>3408028</v>
      </c>
      <c r="G33" s="26">
        <v>3277862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1004239</v>
      </c>
      <c r="D34" s="25">
        <v>-35261</v>
      </c>
      <c r="E34" s="30">
        <f t="shared" si="2"/>
        <v>968978</v>
      </c>
      <c r="F34" s="26">
        <v>968978</v>
      </c>
      <c r="G34" s="26">
        <v>671361</v>
      </c>
      <c r="H34" s="34">
        <f t="shared" si="3"/>
        <v>0</v>
      </c>
    </row>
    <row r="35" spans="2:8" ht="24" x14ac:dyDescent="0.2">
      <c r="B35" s="10" t="s">
        <v>36</v>
      </c>
      <c r="C35" s="25">
        <v>3174836</v>
      </c>
      <c r="D35" s="25">
        <v>-586908</v>
      </c>
      <c r="E35" s="30">
        <f t="shared" si="2"/>
        <v>2587928</v>
      </c>
      <c r="F35" s="26">
        <v>1902707</v>
      </c>
      <c r="G35" s="26">
        <v>1666531</v>
      </c>
      <c r="H35" s="34">
        <f t="shared" si="3"/>
        <v>685221</v>
      </c>
    </row>
    <row r="36" spans="2:8" ht="24" x14ac:dyDescent="0.2">
      <c r="B36" s="10" t="s">
        <v>37</v>
      </c>
      <c r="C36" s="25">
        <v>367444</v>
      </c>
      <c r="D36" s="25">
        <v>-38210</v>
      </c>
      <c r="E36" s="30">
        <f t="shared" si="2"/>
        <v>329234</v>
      </c>
      <c r="F36" s="26">
        <v>329234</v>
      </c>
      <c r="G36" s="26">
        <v>318915</v>
      </c>
      <c r="H36" s="34">
        <f t="shared" si="3"/>
        <v>0</v>
      </c>
    </row>
    <row r="37" spans="2:8" x14ac:dyDescent="0.2">
      <c r="B37" s="10" t="s">
        <v>38</v>
      </c>
      <c r="C37" s="25">
        <v>33357</v>
      </c>
      <c r="D37" s="25">
        <v>-1235</v>
      </c>
      <c r="E37" s="30">
        <f t="shared" si="2"/>
        <v>32122</v>
      </c>
      <c r="F37" s="26">
        <v>32122</v>
      </c>
      <c r="G37" s="26">
        <v>32122</v>
      </c>
      <c r="H37" s="34">
        <f t="shared" si="3"/>
        <v>0</v>
      </c>
    </row>
    <row r="38" spans="2:8" x14ac:dyDescent="0.2">
      <c r="B38" s="10" t="s">
        <v>39</v>
      </c>
      <c r="C38" s="25">
        <v>5134</v>
      </c>
      <c r="D38" s="25">
        <v>22107</v>
      </c>
      <c r="E38" s="30">
        <f t="shared" si="2"/>
        <v>27241</v>
      </c>
      <c r="F38" s="26">
        <v>27241</v>
      </c>
      <c r="G38" s="26">
        <v>26241</v>
      </c>
      <c r="H38" s="34">
        <f t="shared" si="3"/>
        <v>0</v>
      </c>
    </row>
    <row r="39" spans="2:8" x14ac:dyDescent="0.2">
      <c r="B39" s="10" t="s">
        <v>40</v>
      </c>
      <c r="C39" s="25">
        <v>3299722</v>
      </c>
      <c r="D39" s="25">
        <v>754281</v>
      </c>
      <c r="E39" s="30">
        <f t="shared" si="2"/>
        <v>4054003</v>
      </c>
      <c r="F39" s="26">
        <v>3882121</v>
      </c>
      <c r="G39" s="26">
        <v>1808078</v>
      </c>
      <c r="H39" s="34">
        <f t="shared" si="3"/>
        <v>171882</v>
      </c>
    </row>
    <row r="40" spans="2:8" s="9" customFormat="1" ht="25.5" customHeight="1" x14ac:dyDescent="0.2">
      <c r="B40" s="12" t="s">
        <v>41</v>
      </c>
      <c r="C40" s="7">
        <f>SUM(C41:C49)</f>
        <v>9905442</v>
      </c>
      <c r="D40" s="7">
        <f t="shared" ref="D40:H40" si="6">SUM(D41:D49)</f>
        <v>1876662</v>
      </c>
      <c r="E40" s="29">
        <f t="shared" si="6"/>
        <v>11782104</v>
      </c>
      <c r="F40" s="7">
        <f t="shared" si="6"/>
        <v>11782104</v>
      </c>
      <c r="G40" s="7">
        <f t="shared" si="6"/>
        <v>9850596</v>
      </c>
      <c r="H40" s="29">
        <f t="shared" si="6"/>
        <v>0</v>
      </c>
    </row>
    <row r="41" spans="2:8" ht="24" x14ac:dyDescent="0.2">
      <c r="B41" s="10" t="s">
        <v>42</v>
      </c>
      <c r="C41" s="25">
        <v>3569253</v>
      </c>
      <c r="D41" s="25">
        <v>938235</v>
      </c>
      <c r="E41" s="30">
        <f t="shared" si="2"/>
        <v>4507488</v>
      </c>
      <c r="F41" s="26">
        <v>4507488</v>
      </c>
      <c r="G41" s="26">
        <v>3148847</v>
      </c>
      <c r="H41" s="34">
        <f t="shared" si="3"/>
        <v>0</v>
      </c>
    </row>
    <row r="42" spans="2:8" x14ac:dyDescent="0.2">
      <c r="B42" s="10" t="s">
        <v>43</v>
      </c>
      <c r="C42" s="25">
        <v>6336189</v>
      </c>
      <c r="D42" s="25">
        <v>300774</v>
      </c>
      <c r="E42" s="30">
        <f t="shared" si="2"/>
        <v>6636963</v>
      </c>
      <c r="F42" s="26">
        <v>6636963</v>
      </c>
      <c r="G42" s="26">
        <v>6064096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7000</v>
      </c>
      <c r="E44" s="30">
        <f t="shared" si="2"/>
        <v>7000</v>
      </c>
      <c r="F44" s="26">
        <v>7000</v>
      </c>
      <c r="G44" s="26">
        <v>7000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630653</v>
      </c>
      <c r="E45" s="30">
        <f t="shared" si="2"/>
        <v>630653</v>
      </c>
      <c r="F45" s="26">
        <v>630653</v>
      </c>
      <c r="G45" s="26">
        <v>630653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4784098</v>
      </c>
      <c r="D50" s="7">
        <f t="shared" ref="D50:H50" si="7">SUM(D51:D59)</f>
        <v>0</v>
      </c>
      <c r="E50" s="29">
        <f t="shared" si="7"/>
        <v>4784098</v>
      </c>
      <c r="F50" s="7">
        <f t="shared" si="7"/>
        <v>3830166</v>
      </c>
      <c r="G50" s="7">
        <f t="shared" si="7"/>
        <v>2954249</v>
      </c>
      <c r="H50" s="29">
        <f t="shared" si="7"/>
        <v>953932</v>
      </c>
    </row>
    <row r="51" spans="2:8" x14ac:dyDescent="0.2">
      <c r="B51" s="10" t="s">
        <v>52</v>
      </c>
      <c r="C51" s="25">
        <v>70000</v>
      </c>
      <c r="D51" s="25">
        <v>0</v>
      </c>
      <c r="E51" s="30">
        <f t="shared" si="2"/>
        <v>70000</v>
      </c>
      <c r="F51" s="26">
        <v>7414</v>
      </c>
      <c r="G51" s="26">
        <v>7414</v>
      </c>
      <c r="H51" s="34">
        <f t="shared" si="3"/>
        <v>62586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396552</v>
      </c>
      <c r="E54" s="30">
        <f t="shared" si="2"/>
        <v>396552</v>
      </c>
      <c r="F54" s="26">
        <v>395172</v>
      </c>
      <c r="G54" s="26">
        <v>395172</v>
      </c>
      <c r="H54" s="34">
        <f t="shared" si="3"/>
        <v>1380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4714098</v>
      </c>
      <c r="D56" s="25">
        <v>-396552</v>
      </c>
      <c r="E56" s="30">
        <f t="shared" si="2"/>
        <v>4317546</v>
      </c>
      <c r="F56" s="26">
        <v>3427580</v>
      </c>
      <c r="G56" s="26">
        <v>2551663</v>
      </c>
      <c r="H56" s="34">
        <f t="shared" si="3"/>
        <v>889966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131439185</v>
      </c>
      <c r="D160" s="24">
        <f t="shared" ref="D160:G160" si="28">SUM(D10,D85)</f>
        <v>0</v>
      </c>
      <c r="E160" s="32">
        <f>SUM(E10,E85)</f>
        <v>131439185</v>
      </c>
      <c r="F160" s="24">
        <f t="shared" si="28"/>
        <v>128296712</v>
      </c>
      <c r="G160" s="24">
        <f t="shared" si="28"/>
        <v>116607714</v>
      </c>
      <c r="H160" s="32">
        <f>SUM(H10,H85)</f>
        <v>3142473</v>
      </c>
    </row>
    <row r="161" spans="2:2" s="35" customFormat="1" x14ac:dyDescent="0.2">
      <c r="B161" s="55" t="s">
        <v>90</v>
      </c>
    </row>
    <row r="162" spans="2:2" s="35" customFormat="1" x14ac:dyDescent="0.2"/>
    <row r="163" spans="2:2" s="35" customFormat="1" x14ac:dyDescent="0.2"/>
    <row r="164" spans="2:2" s="35" customFormat="1" x14ac:dyDescent="0.2"/>
    <row r="165" spans="2:2" s="35" customFormat="1" x14ac:dyDescent="0.2"/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2022-01-28T15:12:46Z</cp:lastPrinted>
  <dcterms:created xsi:type="dcterms:W3CDTF">2020-01-08T21:14:59Z</dcterms:created>
  <dcterms:modified xsi:type="dcterms:W3CDTF">2022-01-28T15:15:01Z</dcterms:modified>
</cp:coreProperties>
</file>